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Arkusz1" sheetId="1" r:id="rId1"/>
  </sheets>
  <definedNames>
    <definedName name="_xlnm.Print_Area" localSheetId="0">Arkusz1!$A$1:$K$18</definedName>
  </definedNames>
  <calcPr calcId="125725"/>
</workbook>
</file>

<file path=xl/calcChain.xml><?xml version="1.0" encoding="utf-8"?>
<calcChain xmlns="http://schemas.openxmlformats.org/spreadsheetml/2006/main">
  <c r="D15" i="1"/>
  <c r="L5" l="1"/>
  <c r="N5" s="1"/>
  <c r="P5" s="1"/>
  <c r="M13" s="1"/>
  <c r="G13" l="1"/>
  <c r="M15"/>
  <c r="G15" s="1"/>
</calcChain>
</file>

<file path=xl/sharedStrings.xml><?xml version="1.0" encoding="utf-8"?>
<sst xmlns="http://schemas.openxmlformats.org/spreadsheetml/2006/main" count="20" uniqueCount="18">
  <si>
    <t>ilość płytek na 1 m.kw. [szt.]</t>
  </si>
  <si>
    <t>Wpisz wielkość płytki</t>
  </si>
  <si>
    <t>Wpisz pole powierzchni</t>
  </si>
  <si>
    <t>[cm]</t>
  </si>
  <si>
    <t>[mm]</t>
  </si>
  <si>
    <t>długość spoiny [cm/m²]</t>
  </si>
  <si>
    <t>objętość spoiny na 1m ² płytek [dm³]</t>
  </si>
  <si>
    <t>[m²]</t>
  </si>
  <si>
    <t>Wielkość zużycia na  powierzchnię</t>
  </si>
  <si>
    <r>
      <t>[m</t>
    </r>
    <r>
      <rPr>
        <b/>
        <sz val="11"/>
        <color rgb="FFFFFF00"/>
        <rFont val="Czcionka tekstu podstawowego"/>
        <charset val="238"/>
      </rPr>
      <t>²</t>
    </r>
    <r>
      <rPr>
        <b/>
        <sz val="11"/>
        <color rgb="FFFFFF00"/>
        <rFont val="Arial"/>
        <family val="2"/>
        <charset val="238"/>
      </rPr>
      <t>]</t>
    </r>
  </si>
  <si>
    <r>
      <t>[kg]</t>
    </r>
    <r>
      <rPr>
        <sz val="11"/>
        <color rgb="FFFF0000"/>
        <rFont val="Czcionka tekstu podstawowego"/>
        <charset val="238"/>
      </rPr>
      <t>*</t>
    </r>
  </si>
  <si>
    <t xml:space="preserve">Wpisz głębokość fugi </t>
  </si>
  <si>
    <t xml:space="preserve">Wpisz szerokość fugi </t>
  </si>
  <si>
    <r>
      <t xml:space="preserve">Rozmiar </t>
    </r>
    <r>
      <rPr>
        <b/>
        <sz val="11"/>
        <color rgb="FFFFFF00"/>
        <rFont val="Arial"/>
        <family val="2"/>
        <charset val="238"/>
      </rPr>
      <t>A</t>
    </r>
  </si>
  <si>
    <r>
      <t xml:space="preserve">Rozmiar </t>
    </r>
    <r>
      <rPr>
        <b/>
        <sz val="11"/>
        <color rgb="FFFFFF00"/>
        <rFont val="Arial"/>
        <family val="2"/>
        <charset val="238"/>
      </rPr>
      <t>B</t>
    </r>
  </si>
  <si>
    <t>Wielkość zużycia na 1 m²</t>
  </si>
  <si>
    <r>
      <rPr>
        <sz val="8"/>
        <color rgb="FFFF0000"/>
        <rFont val="Czcionka tekstu podstawowego"/>
        <charset val="238"/>
      </rPr>
      <t>*</t>
    </r>
    <r>
      <rPr>
        <sz val="8"/>
        <color rgb="FFFF0000"/>
        <rFont val="Arial"/>
        <family val="2"/>
        <charset val="238"/>
      </rPr>
      <t xml:space="preserve"> Wyliczone wartości mają charakter przybliżony i służą do wstępnej kalkulacji. Rzeczywiste zużycie jest zależne od różnych czynników (np.: od metody pracy, użytch narzedzi, rodzaju płytek, strat  materiałowych) i powinno być ustalane doświadczalnie</t>
    </r>
  </si>
  <si>
    <t>KALKULATOR ZUŻYCIA SPOIN ELASTYCZNYCH                                                          ALPOL Elite AS E51-65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</si>
</sst>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8"/>
      <color rgb="FFFF0000"/>
      <name val="Arial"/>
      <family val="2"/>
      <charset val="238"/>
    </font>
    <font>
      <sz val="11"/>
      <color theme="0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0"/>
      <name val="Arial"/>
      <family val="2"/>
      <charset val="238"/>
    </font>
    <font>
      <sz val="11"/>
      <color rgb="FFFFFF00"/>
      <name val="Arial"/>
      <family val="2"/>
      <charset val="238"/>
    </font>
    <font>
      <b/>
      <sz val="11"/>
      <color theme="1" tint="0.249977111117893"/>
      <name val="Arial"/>
      <family val="2"/>
      <charset val="238"/>
    </font>
    <font>
      <b/>
      <sz val="11"/>
      <color rgb="FFFFFF00"/>
      <name val="Arial"/>
      <family val="2"/>
      <charset val="238"/>
    </font>
    <font>
      <b/>
      <sz val="11"/>
      <color rgb="FFFFFF00"/>
      <name val="Czcionka tekstu podstawowego"/>
      <charset val="238"/>
    </font>
    <font>
      <sz val="8"/>
      <color rgb="FFFF0000"/>
      <name val="Czcionka tekstu podstawowego"/>
      <charset val="238"/>
    </font>
    <font>
      <sz val="8"/>
      <color rgb="FFFF0000"/>
      <name val="Arial"/>
      <family val="2"/>
      <charset val="238"/>
    </font>
    <font>
      <sz val="11"/>
      <color rgb="FFFF0000"/>
      <name val="Czcionka tekstu podstawowego"/>
      <charset val="238"/>
    </font>
    <font>
      <b/>
      <sz val="12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3" borderId="0" xfId="0" applyFont="1" applyFill="1" applyBorder="1"/>
    <xf numFmtId="0" fontId="1" fillId="0" borderId="1" xfId="0" applyFont="1" applyBorder="1"/>
    <xf numFmtId="0" fontId="4" fillId="0" borderId="3" xfId="0" applyFont="1" applyBorder="1"/>
    <xf numFmtId="0" fontId="1" fillId="0" borderId="3" xfId="0" applyFont="1" applyBorder="1"/>
    <xf numFmtId="0" fontId="4" fillId="0" borderId="3" xfId="0" applyFont="1" applyBorder="1" applyAlignment="1">
      <alignment wrapText="1"/>
    </xf>
    <xf numFmtId="0" fontId="6" fillId="3" borderId="0" xfId="0" applyFont="1" applyFill="1" applyBorder="1"/>
    <xf numFmtId="0" fontId="9" fillId="3" borderId="0" xfId="0" applyFont="1" applyFill="1" applyBorder="1"/>
    <xf numFmtId="0" fontId="7" fillId="3" borderId="0" xfId="0" applyFont="1" applyFill="1" applyBorder="1"/>
    <xf numFmtId="0" fontId="5" fillId="3" borderId="0" xfId="0" applyFont="1" applyFill="1" applyBorder="1"/>
    <xf numFmtId="0" fontId="8" fillId="3" borderId="0" xfId="0" applyFont="1" applyFill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3" borderId="19" xfId="0" applyFont="1" applyFill="1" applyBorder="1"/>
    <xf numFmtId="0" fontId="1" fillId="3" borderId="20" xfId="0" applyFont="1" applyFill="1" applyBorder="1"/>
    <xf numFmtId="0" fontId="2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/>
    <xf numFmtId="0" fontId="0" fillId="3" borderId="23" xfId="0" applyFill="1" applyBorder="1"/>
    <xf numFmtId="0" fontId="3" fillId="3" borderId="23" xfId="0" applyFont="1" applyFill="1" applyBorder="1"/>
    <xf numFmtId="0" fontId="7" fillId="3" borderId="23" xfId="0" applyFont="1" applyFill="1" applyBorder="1"/>
    <xf numFmtId="0" fontId="1" fillId="3" borderId="24" xfId="0" applyFont="1" applyFill="1" applyBorder="1"/>
    <xf numFmtId="0" fontId="12" fillId="3" borderId="25" xfId="0" applyFont="1" applyFill="1" applyBorder="1" applyAlignment="1">
      <alignment horizontal="left" wrapText="1"/>
    </xf>
    <xf numFmtId="0" fontId="12" fillId="3" borderId="26" xfId="0" applyFont="1" applyFill="1" applyBorder="1" applyAlignment="1">
      <alignment horizontal="left" wrapText="1"/>
    </xf>
    <xf numFmtId="0" fontId="14" fillId="3" borderId="20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5" fillId="4" borderId="15" xfId="0" applyFont="1" applyFill="1" applyBorder="1" applyAlignment="1" applyProtection="1">
      <alignment horizontal="center"/>
      <protection locked="0"/>
    </xf>
    <xf numFmtId="0" fontId="5" fillId="4" borderId="16" xfId="0" applyFont="1" applyFill="1" applyBorder="1" applyAlignment="1" applyProtection="1">
      <alignment horizontal="center"/>
      <protection locked="0"/>
    </xf>
    <xf numFmtId="0" fontId="5" fillId="5" borderId="17" xfId="0" applyFont="1" applyFill="1" applyBorder="1" applyAlignment="1">
      <alignment horizontal="center"/>
    </xf>
    <xf numFmtId="0" fontId="5" fillId="5" borderId="18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1</xdr:row>
      <xdr:rowOff>161925</xdr:rowOff>
    </xdr:from>
    <xdr:to>
      <xdr:col>2</xdr:col>
      <xdr:colOff>2085975</xdr:colOff>
      <xdr:row>1</xdr:row>
      <xdr:rowOff>1200150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" y="285750"/>
          <a:ext cx="1905000" cy="10382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9"/>
  <sheetViews>
    <sheetView showGridLines="0" showRowColHeaders="0" tabSelected="1" workbookViewId="0">
      <selection activeCell="F5" sqref="F5:G5"/>
    </sheetView>
  </sheetViews>
  <sheetFormatPr defaultRowHeight="14.25"/>
  <cols>
    <col min="1" max="1" width="1.7109375" style="4" customWidth="1"/>
    <col min="2" max="2" width="6.140625" style="4" customWidth="1"/>
    <col min="3" max="3" width="33.85546875" style="4" customWidth="1"/>
    <col min="4" max="4" width="7.5703125" style="4" customWidth="1"/>
    <col min="5" max="5" width="6.28515625" style="4" customWidth="1"/>
    <col min="6" max="10" width="9.140625" style="4"/>
    <col min="11" max="11" width="1.7109375" style="4" customWidth="1"/>
    <col min="12" max="16" width="0" style="3" hidden="1" customWidth="1"/>
    <col min="17" max="19" width="9.140625" style="3"/>
    <col min="20" max="16384" width="9.140625" style="4"/>
  </cols>
  <sheetData>
    <row r="1" spans="1:16" ht="9.9499999999999993" customHeight="1">
      <c r="A1" s="13"/>
      <c r="B1" s="14"/>
      <c r="C1" s="14"/>
      <c r="D1" s="14"/>
      <c r="E1" s="14"/>
      <c r="F1" s="14"/>
      <c r="G1" s="14"/>
      <c r="H1" s="14"/>
      <c r="I1" s="14"/>
      <c r="J1" s="14"/>
      <c r="K1" s="15"/>
      <c r="L1" s="11"/>
    </row>
    <row r="2" spans="1:16" ht="99.95" customHeight="1" thickBot="1">
      <c r="A2" s="16"/>
      <c r="B2" s="21"/>
      <c r="C2" s="22"/>
      <c r="D2" s="31" t="s">
        <v>17</v>
      </c>
      <c r="E2" s="31"/>
      <c r="F2" s="31"/>
      <c r="G2" s="31"/>
      <c r="H2" s="31"/>
      <c r="I2" s="31"/>
      <c r="J2" s="23"/>
      <c r="K2" s="17"/>
      <c r="L2" s="11"/>
    </row>
    <row r="3" spans="1:16" ht="18" customHeight="1">
      <c r="A3" s="16"/>
      <c r="B3" s="24"/>
      <c r="C3" s="1"/>
      <c r="D3" s="1"/>
      <c r="E3" s="1"/>
      <c r="F3" s="38" t="s">
        <v>13</v>
      </c>
      <c r="G3" s="38"/>
      <c r="H3" s="38" t="s">
        <v>14</v>
      </c>
      <c r="I3" s="38"/>
      <c r="J3" s="25"/>
      <c r="K3" s="17"/>
      <c r="L3" s="12" t="s">
        <v>0</v>
      </c>
      <c r="N3" s="5" t="s">
        <v>5</v>
      </c>
      <c r="P3" s="5" t="s">
        <v>6</v>
      </c>
    </row>
    <row r="4" spans="1:16">
      <c r="A4" s="16"/>
      <c r="B4" s="24"/>
      <c r="C4" s="1"/>
      <c r="D4" s="1"/>
      <c r="E4" s="1"/>
      <c r="F4" s="39"/>
      <c r="G4" s="39"/>
      <c r="H4" s="39"/>
      <c r="I4" s="39"/>
      <c r="J4" s="26"/>
      <c r="K4" s="17"/>
      <c r="L4" s="11"/>
    </row>
    <row r="5" spans="1:16" ht="15.75" thickBot="1">
      <c r="A5" s="16"/>
      <c r="B5" s="24"/>
      <c r="C5" s="6" t="s">
        <v>1</v>
      </c>
      <c r="D5" s="6"/>
      <c r="E5" s="6" t="s">
        <v>3</v>
      </c>
      <c r="F5" s="32">
        <v>30</v>
      </c>
      <c r="G5" s="32"/>
      <c r="H5" s="32">
        <v>60</v>
      </c>
      <c r="I5" s="33"/>
      <c r="J5" s="25"/>
      <c r="K5" s="17"/>
      <c r="L5" s="11">
        <f>10000/F5/H5</f>
        <v>5.5555555555555554</v>
      </c>
      <c r="N5" s="3">
        <f>SUM(F5,H5)*L5</f>
        <v>500</v>
      </c>
      <c r="P5" s="3">
        <f xml:space="preserve"> N5*G7*G9/100/1000</f>
        <v>0.2</v>
      </c>
    </row>
    <row r="6" spans="1:16" ht="15.75" thickBot="1">
      <c r="A6" s="16"/>
      <c r="B6" s="24"/>
      <c r="C6" s="6"/>
      <c r="D6" s="6"/>
      <c r="E6" s="6"/>
      <c r="F6" s="1"/>
      <c r="G6" s="1"/>
      <c r="H6" s="1"/>
      <c r="I6" s="1"/>
      <c r="J6" s="26"/>
      <c r="K6" s="17"/>
      <c r="L6" s="11"/>
    </row>
    <row r="7" spans="1:16" ht="15.75" thickBot="1">
      <c r="A7" s="16"/>
      <c r="B7" s="24"/>
      <c r="C7" s="6" t="s">
        <v>12</v>
      </c>
      <c r="D7" s="6"/>
      <c r="E7" s="6" t="s">
        <v>4</v>
      </c>
      <c r="F7" s="1"/>
      <c r="G7" s="34">
        <v>5</v>
      </c>
      <c r="H7" s="35"/>
      <c r="I7" s="1"/>
      <c r="J7" s="26"/>
      <c r="K7" s="17"/>
      <c r="L7" s="11"/>
    </row>
    <row r="8" spans="1:16" ht="15.75" thickBot="1">
      <c r="A8" s="16"/>
      <c r="B8" s="24"/>
      <c r="C8" s="6"/>
      <c r="D8" s="6"/>
      <c r="E8" s="6"/>
      <c r="F8" s="1"/>
      <c r="G8" s="6"/>
      <c r="H8" s="6"/>
      <c r="I8" s="1"/>
      <c r="J8" s="26"/>
      <c r="K8" s="17"/>
      <c r="L8" s="11"/>
    </row>
    <row r="9" spans="1:16" ht="15.75" thickBot="1">
      <c r="A9" s="16"/>
      <c r="B9" s="24"/>
      <c r="C9" s="6" t="s">
        <v>11</v>
      </c>
      <c r="D9" s="6"/>
      <c r="E9" s="6" t="s">
        <v>4</v>
      </c>
      <c r="F9" s="1"/>
      <c r="G9" s="34">
        <v>8</v>
      </c>
      <c r="H9" s="35"/>
      <c r="I9" s="1"/>
      <c r="J9" s="26"/>
      <c r="K9" s="17"/>
      <c r="L9" s="11"/>
    </row>
    <row r="10" spans="1:16" ht="15.75" thickBot="1">
      <c r="A10" s="16"/>
      <c r="B10" s="24"/>
      <c r="C10" s="6"/>
      <c r="D10" s="6"/>
      <c r="E10" s="6"/>
      <c r="F10" s="1"/>
      <c r="G10" s="1"/>
      <c r="H10" s="1"/>
      <c r="I10" s="1"/>
      <c r="J10" s="26"/>
      <c r="K10" s="17"/>
      <c r="L10" s="11"/>
    </row>
    <row r="11" spans="1:16" ht="15.75" thickBot="1">
      <c r="A11" s="16"/>
      <c r="B11" s="24"/>
      <c r="C11" s="6" t="s">
        <v>2</v>
      </c>
      <c r="D11" s="6"/>
      <c r="E11" s="6" t="s">
        <v>7</v>
      </c>
      <c r="F11" s="1"/>
      <c r="G11" s="34">
        <v>10</v>
      </c>
      <c r="H11" s="35"/>
      <c r="I11" s="1"/>
      <c r="J11" s="26"/>
      <c r="K11" s="17"/>
      <c r="L11" s="11"/>
    </row>
    <row r="12" spans="1:16" ht="15">
      <c r="A12" s="16"/>
      <c r="B12" s="24"/>
      <c r="C12" s="6"/>
      <c r="D12" s="6"/>
      <c r="E12" s="6"/>
      <c r="F12" s="1"/>
      <c r="G12" s="1"/>
      <c r="H12" s="1"/>
      <c r="I12" s="1"/>
      <c r="J12" s="26"/>
      <c r="K12" s="17"/>
      <c r="L12" s="11"/>
    </row>
    <row r="13" spans="1:16" ht="15">
      <c r="A13" s="16"/>
      <c r="B13" s="24"/>
      <c r="C13" s="7" t="s">
        <v>15</v>
      </c>
      <c r="D13" s="7"/>
      <c r="E13" s="7"/>
      <c r="F13" s="1"/>
      <c r="G13" s="36">
        <f xml:space="preserve"> ROUNDDOWN(M13,2)</f>
        <v>0.3</v>
      </c>
      <c r="H13" s="37"/>
      <c r="I13" s="8" t="s">
        <v>10</v>
      </c>
      <c r="J13" s="27"/>
      <c r="K13" s="17"/>
      <c r="L13" s="11"/>
      <c r="M13" s="3">
        <f>P5*1.5</f>
        <v>0.30000000000000004</v>
      </c>
    </row>
    <row r="14" spans="1:16" ht="15">
      <c r="A14" s="16"/>
      <c r="B14" s="24"/>
      <c r="C14" s="7"/>
      <c r="D14" s="7"/>
      <c r="E14" s="7"/>
      <c r="F14" s="1"/>
      <c r="G14" s="9"/>
      <c r="H14" s="9"/>
      <c r="I14" s="1"/>
      <c r="J14" s="26"/>
      <c r="K14" s="17"/>
      <c r="L14" s="11"/>
    </row>
    <row r="15" spans="1:16" ht="15">
      <c r="A15" s="16"/>
      <c r="B15" s="24"/>
      <c r="C15" s="7" t="s">
        <v>8</v>
      </c>
      <c r="D15" s="7">
        <f>SUM(G11)</f>
        <v>10</v>
      </c>
      <c r="E15" s="7" t="s">
        <v>9</v>
      </c>
      <c r="F15" s="1"/>
      <c r="G15" s="36">
        <f>ROUNDUP(M15,1)</f>
        <v>3</v>
      </c>
      <c r="H15" s="37"/>
      <c r="I15" s="8" t="s">
        <v>10</v>
      </c>
      <c r="J15" s="27"/>
      <c r="K15" s="17"/>
      <c r="L15" s="11"/>
      <c r="M15" s="3">
        <f>M13*G11</f>
        <v>3.0000000000000004</v>
      </c>
    </row>
    <row r="16" spans="1:16" ht="15">
      <c r="A16" s="16"/>
      <c r="B16" s="24"/>
      <c r="C16" s="8"/>
      <c r="D16" s="8"/>
      <c r="E16" s="8"/>
      <c r="F16" s="1"/>
      <c r="G16" s="10"/>
      <c r="H16" s="10"/>
      <c r="I16" s="8"/>
      <c r="J16" s="27"/>
      <c r="K16" s="17"/>
      <c r="L16" s="11"/>
    </row>
    <row r="17" spans="1:12" ht="21.75" customHeight="1">
      <c r="A17" s="16"/>
      <c r="B17" s="28"/>
      <c r="C17" s="29" t="s">
        <v>16</v>
      </c>
      <c r="D17" s="29"/>
      <c r="E17" s="29"/>
      <c r="F17" s="29"/>
      <c r="G17" s="29"/>
      <c r="H17" s="29"/>
      <c r="I17" s="29"/>
      <c r="J17" s="30"/>
      <c r="K17" s="17"/>
      <c r="L17" s="11"/>
    </row>
    <row r="18" spans="1:12" ht="9.9499999999999993" customHeight="1">
      <c r="A18" s="18"/>
      <c r="B18" s="19"/>
      <c r="C18" s="19"/>
      <c r="D18" s="19"/>
      <c r="E18" s="19"/>
      <c r="F18" s="19"/>
      <c r="G18" s="19"/>
      <c r="H18" s="19"/>
      <c r="I18" s="19"/>
      <c r="J18" s="19"/>
      <c r="K18" s="20"/>
      <c r="L18" s="11"/>
    </row>
    <row r="19" spans="1:1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</sheetData>
  <sheetProtection password="E950" sheet="1" objects="1" scenarios="1" selectLockedCells="1"/>
  <mergeCells count="11">
    <mergeCell ref="C17:J17"/>
    <mergeCell ref="D2:I2"/>
    <mergeCell ref="F5:G5"/>
    <mergeCell ref="H5:I5"/>
    <mergeCell ref="G7:H7"/>
    <mergeCell ref="G9:H9"/>
    <mergeCell ref="G11:H11"/>
    <mergeCell ref="G13:H13"/>
    <mergeCell ref="G15:H15"/>
    <mergeCell ref="F3:G4"/>
    <mergeCell ref="H3:I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2020-11-05T14:15:07Z</dcterms:modified>
</cp:coreProperties>
</file>